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47E6ECD0-B3C5-4A97-8AC7-449951FB131D}" xr6:coauthVersionLast="31" xr6:coauthVersionMax="31" xr10:uidLastSave="{00000000-0000-0000-0000-000000000000}"/>
  <bookViews>
    <workbookView xWindow="-105" yWindow="-105" windowWidth="19425" windowHeight="10425" xr2:uid="{6482B40C-3B55-4399-A1E5-0BFA5CE3F96C}"/>
  </bookViews>
  <sheets>
    <sheet name="Pop by Sex&amp;Parish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0" i="1"/>
  <c r="F21" i="1" s="1"/>
  <c r="E20" i="1"/>
  <c r="D20" i="1"/>
  <c r="C20" i="1"/>
  <c r="C21" i="1" s="1"/>
  <c r="B20" i="1"/>
  <c r="B21" i="1" s="1"/>
  <c r="D21" i="1" s="1"/>
  <c r="G19" i="1"/>
  <c r="H19" i="1" s="1"/>
  <c r="D19" i="1"/>
  <c r="G18" i="1"/>
  <c r="H18" i="1" s="1"/>
  <c r="D18" i="1"/>
  <c r="G17" i="1"/>
  <c r="H17" i="1" s="1"/>
  <c r="D17" i="1"/>
  <c r="H16" i="1"/>
  <c r="G16" i="1"/>
  <c r="D16" i="1"/>
  <c r="G15" i="1"/>
  <c r="G20" i="1" s="1"/>
  <c r="D15" i="1"/>
  <c r="C14" i="1"/>
  <c r="B14" i="1"/>
  <c r="D14" i="1" s="1"/>
  <c r="H14" i="1" s="1"/>
  <c r="D13" i="1"/>
  <c r="H13" i="1" s="1"/>
  <c r="H12" i="1"/>
  <c r="D12" i="1"/>
  <c r="D11" i="1"/>
  <c r="H11" i="1" s="1"/>
  <c r="H10" i="1"/>
  <c r="D10" i="1"/>
  <c r="D9" i="1"/>
  <c r="H9" i="1" s="1"/>
  <c r="H8" i="1"/>
  <c r="D8" i="1"/>
  <c r="D7" i="1"/>
  <c r="H7" i="1" s="1"/>
  <c r="H6" i="1"/>
  <c r="D6" i="1"/>
  <c r="G5" i="1"/>
  <c r="H5" i="1" s="1"/>
  <c r="D5" i="1"/>
  <c r="G21" i="1" l="1"/>
  <c r="H21" i="1" s="1"/>
  <c r="H20" i="1"/>
  <c r="H15" i="1"/>
</calcChain>
</file>

<file path=xl/sharedStrings.xml><?xml version="1.0" encoding="utf-8"?>
<sst xmlns="http://schemas.openxmlformats.org/spreadsheetml/2006/main" count="27" uniqueCount="24">
  <si>
    <t>Population by Sex and Parish, 2001 and 2011</t>
  </si>
  <si>
    <t>Parish</t>
  </si>
  <si>
    <t>Total</t>
  </si>
  <si>
    <t>% Change</t>
  </si>
  <si>
    <t>Male</t>
  </si>
  <si>
    <t>Female</t>
  </si>
  <si>
    <t>St. George</t>
  </si>
  <si>
    <t>St. Paul</t>
  </si>
  <si>
    <t>St. Anne</t>
  </si>
  <si>
    <t>St. Thomas</t>
  </si>
  <si>
    <t>Trinity</t>
  </si>
  <si>
    <t>Christ Church</t>
  </si>
  <si>
    <t>St. John</t>
  </si>
  <si>
    <t>St. Mary</t>
  </si>
  <si>
    <t>St. Peter</t>
  </si>
  <si>
    <t>St Kitts</t>
  </si>
  <si>
    <t>St. Paul Nevis</t>
  </si>
  <si>
    <t>St. John Nevis</t>
  </si>
  <si>
    <t>St. George Nevis</t>
  </si>
  <si>
    <t>St. Thomas Nevis</t>
  </si>
  <si>
    <t>St. James Nevis</t>
  </si>
  <si>
    <t>Nevis</t>
  </si>
  <si>
    <t>St Kitts &amp; Nevis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</si>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</sst>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/>
    <xf numFmtId="165" fontId="6" fillId="0" borderId="1" xfId="1" applyNumberFormat="1" applyFont="1" applyBorder="1"/>
    <xf numFmtId="165" fontId="2" fillId="0" borderId="1" xfId="1" applyNumberFormat="1" applyFont="1" applyBorder="1"/>
    <xf numFmtId="165" fontId="6" fillId="0" borderId="1" xfId="0" applyNumberFormat="1" applyFont="1" applyBorder="1"/>
    <xf numFmtId="165" fontId="2" fillId="0" borderId="1" xfId="0" applyNumberFormat="1" applyFont="1" applyBorder="1"/>
    <xf numFmtId="166" fontId="2" fillId="0" borderId="1" xfId="1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0" xfId="0" applyFont="1"/>
    <xf numFmtId="165" fontId="7" fillId="0" borderId="0" xfId="1" applyNumberFormat="1" applyFont="1"/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50E3-FFDB-4565-86CB-0A031DD30347}">
  <dimension ref="A1:I48"/>
  <sheetViews>
    <sheetView tabSelected="1" workbookViewId="0">
      <selection activeCell="K12" sqref="K12"/>
    </sheetView>
  </sheetViews>
  <sheetFormatPr defaultRowHeight="15" x14ac:dyDescent="0.25"/>
  <cols>
    <col min="1" max="1" width="18.140625" bestFit="1" customWidth="1"/>
    <col min="2" max="8" width="13.5703125" customWidth="1"/>
    <col min="9" max="12" width="11.85546875" customWidth="1"/>
  </cols>
  <sheetData>
    <row r="1" spans="1:8" ht="19.5" customHeight="1" x14ac:dyDescent="0.25">
      <c r="A1" s="17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8.600000000000001" customHeight="1" x14ac:dyDescent="0.25">
      <c r="A3" s="21" t="s">
        <v>1</v>
      </c>
      <c r="B3" s="22">
        <v>2001</v>
      </c>
      <c r="C3" s="22"/>
      <c r="D3" s="18" t="s">
        <v>2</v>
      </c>
      <c r="E3" s="22">
        <v>2011</v>
      </c>
      <c r="F3" s="22"/>
      <c r="G3" s="18" t="s">
        <v>2</v>
      </c>
      <c r="H3" s="19" t="s">
        <v>3</v>
      </c>
    </row>
    <row r="4" spans="1:8" ht="27.6" customHeight="1" x14ac:dyDescent="0.25">
      <c r="A4" s="21"/>
      <c r="B4" s="16" t="s">
        <v>4</v>
      </c>
      <c r="C4" s="16" t="s">
        <v>5</v>
      </c>
      <c r="D4" s="18"/>
      <c r="E4" s="16" t="s">
        <v>4</v>
      </c>
      <c r="F4" s="16" t="s">
        <v>5</v>
      </c>
      <c r="G4" s="18"/>
      <c r="H4" s="19"/>
    </row>
    <row r="5" spans="1:8" ht="18.75" customHeight="1" x14ac:dyDescent="0.25">
      <c r="A5" s="3" t="s">
        <v>6</v>
      </c>
      <c r="B5" s="4">
        <v>6346</v>
      </c>
      <c r="C5" s="4">
        <v>6905</v>
      </c>
      <c r="D5" s="5">
        <f>SUM(B5:C5)</f>
        <v>13251</v>
      </c>
      <c r="E5" s="6">
        <v>5984</v>
      </c>
      <c r="F5" s="6">
        <v>6651</v>
      </c>
      <c r="G5" s="7">
        <f>SUM(E5:F5)</f>
        <v>12635</v>
      </c>
      <c r="H5" s="8">
        <f>(G5-D5)/D5*100</f>
        <v>-4.6487057580559963</v>
      </c>
    </row>
    <row r="6" spans="1:8" ht="18.75" customHeight="1" x14ac:dyDescent="0.25">
      <c r="A6" s="3" t="s">
        <v>7</v>
      </c>
      <c r="B6" s="4">
        <v>1213</v>
      </c>
      <c r="C6" s="4">
        <v>1240</v>
      </c>
      <c r="D6" s="5">
        <f t="shared" ref="D6:D21" si="0">SUM(B6:C6)</f>
        <v>2453</v>
      </c>
      <c r="E6" s="4">
        <v>1189</v>
      </c>
      <c r="F6" s="4">
        <v>1243</v>
      </c>
      <c r="G6" s="5">
        <v>2432</v>
      </c>
      <c r="H6" s="8">
        <f t="shared" ref="H6:H21" si="1">(G6-D6)/D6*100</f>
        <v>-0.8560945780676722</v>
      </c>
    </row>
    <row r="7" spans="1:8" ht="18.75" customHeight="1" x14ac:dyDescent="0.25">
      <c r="A7" s="3" t="s">
        <v>8</v>
      </c>
      <c r="B7" s="4">
        <v>1610</v>
      </c>
      <c r="C7" s="4">
        <v>1557</v>
      </c>
      <c r="D7" s="5">
        <f t="shared" si="0"/>
        <v>3167</v>
      </c>
      <c r="E7" s="4">
        <v>1278</v>
      </c>
      <c r="F7" s="4">
        <v>1348</v>
      </c>
      <c r="G7" s="5">
        <v>2626</v>
      </c>
      <c r="H7" s="8">
        <f t="shared" si="1"/>
        <v>-17.082412377644459</v>
      </c>
    </row>
    <row r="8" spans="1:8" ht="18.75" customHeight="1" x14ac:dyDescent="0.25">
      <c r="A8" s="3" t="s">
        <v>9</v>
      </c>
      <c r="B8" s="4">
        <v>1192</v>
      </c>
      <c r="C8" s="4">
        <v>1203</v>
      </c>
      <c r="D8" s="5">
        <f t="shared" si="0"/>
        <v>2395</v>
      </c>
      <c r="E8" s="4">
        <v>1228</v>
      </c>
      <c r="F8" s="4">
        <v>1307</v>
      </c>
      <c r="G8" s="5">
        <v>2535</v>
      </c>
      <c r="H8" s="8">
        <f t="shared" si="1"/>
        <v>5.8455114822546967</v>
      </c>
    </row>
    <row r="9" spans="1:8" ht="18.75" customHeight="1" x14ac:dyDescent="0.25">
      <c r="A9" s="3" t="s">
        <v>10</v>
      </c>
      <c r="B9" s="4">
        <v>874</v>
      </c>
      <c r="C9" s="4">
        <v>804</v>
      </c>
      <c r="D9" s="5">
        <f t="shared" si="0"/>
        <v>1678</v>
      </c>
      <c r="E9" s="4">
        <v>799</v>
      </c>
      <c r="F9" s="4">
        <v>902</v>
      </c>
      <c r="G9" s="5">
        <v>1701</v>
      </c>
      <c r="H9" s="8">
        <f t="shared" si="1"/>
        <v>1.3706793802145412</v>
      </c>
    </row>
    <row r="10" spans="1:8" ht="18.75" customHeight="1" x14ac:dyDescent="0.25">
      <c r="A10" s="3" t="s">
        <v>11</v>
      </c>
      <c r="B10" s="4">
        <v>1089</v>
      </c>
      <c r="C10" s="4">
        <v>972</v>
      </c>
      <c r="D10" s="5">
        <f t="shared" si="0"/>
        <v>2061</v>
      </c>
      <c r="E10" s="4">
        <v>965</v>
      </c>
      <c r="F10" s="4">
        <v>957</v>
      </c>
      <c r="G10" s="5">
        <v>1922</v>
      </c>
      <c r="H10" s="8">
        <f t="shared" si="1"/>
        <v>-6.7442988840368754</v>
      </c>
    </row>
    <row r="11" spans="1:8" ht="18.75" customHeight="1" x14ac:dyDescent="0.25">
      <c r="A11" s="3" t="s">
        <v>12</v>
      </c>
      <c r="B11" s="4">
        <v>1686</v>
      </c>
      <c r="C11" s="4">
        <v>1562</v>
      </c>
      <c r="D11" s="5">
        <f t="shared" si="0"/>
        <v>3248</v>
      </c>
      <c r="E11" s="4">
        <v>1486</v>
      </c>
      <c r="F11" s="4">
        <v>1476</v>
      </c>
      <c r="G11" s="5">
        <v>2962</v>
      </c>
      <c r="H11" s="8">
        <f t="shared" si="1"/>
        <v>-8.8054187192118238</v>
      </c>
    </row>
    <row r="12" spans="1:8" ht="18.75" customHeight="1" x14ac:dyDescent="0.25">
      <c r="A12" s="3" t="s">
        <v>13</v>
      </c>
      <c r="B12" s="4">
        <v>1752</v>
      </c>
      <c r="C12" s="4">
        <v>1671</v>
      </c>
      <c r="D12" s="5">
        <f t="shared" si="0"/>
        <v>3423</v>
      </c>
      <c r="E12" s="4">
        <v>1671</v>
      </c>
      <c r="F12" s="4">
        <v>1764</v>
      </c>
      <c r="G12" s="5">
        <v>3435</v>
      </c>
      <c r="H12" s="8">
        <f t="shared" si="1"/>
        <v>0.35056967572304998</v>
      </c>
    </row>
    <row r="13" spans="1:8" ht="18.75" customHeight="1" x14ac:dyDescent="0.25">
      <c r="A13" s="3" t="s">
        <v>14</v>
      </c>
      <c r="B13" s="4">
        <v>1788</v>
      </c>
      <c r="C13" s="4">
        <v>1753</v>
      </c>
      <c r="D13" s="5">
        <f t="shared" si="0"/>
        <v>3541</v>
      </c>
      <c r="E13" s="4">
        <v>2286</v>
      </c>
      <c r="F13" s="4">
        <v>2384</v>
      </c>
      <c r="G13" s="5">
        <v>4670</v>
      </c>
      <c r="H13" s="8">
        <f t="shared" si="1"/>
        <v>31.883648686811632</v>
      </c>
    </row>
    <row r="14" spans="1:8" ht="23.25" customHeight="1" x14ac:dyDescent="0.25">
      <c r="A14" s="9" t="s">
        <v>15</v>
      </c>
      <c r="B14" s="10">
        <f>SUM(B5:B13)</f>
        <v>17550</v>
      </c>
      <c r="C14" s="10">
        <f>SUM(C5:C13)</f>
        <v>17667</v>
      </c>
      <c r="D14" s="5">
        <f t="shared" si="0"/>
        <v>35217</v>
      </c>
      <c r="E14" s="5">
        <v>16886</v>
      </c>
      <c r="F14" s="5">
        <v>18032</v>
      </c>
      <c r="G14" s="5">
        <v>34918</v>
      </c>
      <c r="H14" s="8">
        <f t="shared" si="1"/>
        <v>-0.84902177925433742</v>
      </c>
    </row>
    <row r="15" spans="1:8" ht="23.25" customHeight="1" x14ac:dyDescent="0.25">
      <c r="A15" s="3" t="s">
        <v>16</v>
      </c>
      <c r="B15" s="4">
        <v>883</v>
      </c>
      <c r="C15" s="4">
        <v>907</v>
      </c>
      <c r="D15" s="5">
        <f t="shared" si="0"/>
        <v>1790</v>
      </c>
      <c r="E15" s="4">
        <v>906</v>
      </c>
      <c r="F15" s="4">
        <v>941</v>
      </c>
      <c r="G15" s="5">
        <f>SUM(E15,F15)</f>
        <v>1847</v>
      </c>
      <c r="H15" s="8">
        <f t="shared" si="1"/>
        <v>3.1843575418994416</v>
      </c>
    </row>
    <row r="16" spans="1:8" ht="18.75" customHeight="1" x14ac:dyDescent="0.25">
      <c r="A16" s="3" t="s">
        <v>17</v>
      </c>
      <c r="B16" s="4">
        <v>1414</v>
      </c>
      <c r="C16" s="4">
        <v>1487</v>
      </c>
      <c r="D16" s="5">
        <f t="shared" si="0"/>
        <v>2901</v>
      </c>
      <c r="E16" s="4">
        <v>1854</v>
      </c>
      <c r="F16" s="4">
        <v>1973</v>
      </c>
      <c r="G16" s="5">
        <f>SUM(E16,F16)</f>
        <v>3827</v>
      </c>
      <c r="H16" s="8">
        <f t="shared" si="1"/>
        <v>31.920027576697692</v>
      </c>
    </row>
    <row r="17" spans="1:9" ht="18.75" customHeight="1" x14ac:dyDescent="0.25">
      <c r="A17" s="3" t="s">
        <v>18</v>
      </c>
      <c r="B17" s="4">
        <v>1248</v>
      </c>
      <c r="C17" s="4">
        <v>1316</v>
      </c>
      <c r="D17" s="5">
        <f t="shared" si="0"/>
        <v>2564</v>
      </c>
      <c r="E17" s="4">
        <v>1242</v>
      </c>
      <c r="F17" s="4">
        <v>1254</v>
      </c>
      <c r="G17" s="5">
        <f>SUM(E17,F17)</f>
        <v>2496</v>
      </c>
      <c r="H17" s="8">
        <f t="shared" si="1"/>
        <v>-2.6521060842433699</v>
      </c>
    </row>
    <row r="18" spans="1:9" ht="18.75" customHeight="1" x14ac:dyDescent="0.25">
      <c r="A18" s="3" t="s">
        <v>19</v>
      </c>
      <c r="B18" s="4">
        <v>997</v>
      </c>
      <c r="C18" s="4">
        <v>1050</v>
      </c>
      <c r="D18" s="5">
        <f t="shared" si="0"/>
        <v>2047</v>
      </c>
      <c r="E18" s="4">
        <v>1083</v>
      </c>
      <c r="F18" s="4">
        <v>986</v>
      </c>
      <c r="G18" s="5">
        <f>SUM(E18,F18)</f>
        <v>2069</v>
      </c>
      <c r="H18" s="8">
        <f t="shared" si="1"/>
        <v>1.074743527112848</v>
      </c>
    </row>
    <row r="19" spans="1:9" ht="18.75" customHeight="1" x14ac:dyDescent="0.25">
      <c r="A19" s="3" t="s">
        <v>20</v>
      </c>
      <c r="B19" s="4">
        <v>881</v>
      </c>
      <c r="C19" s="4">
        <v>925</v>
      </c>
      <c r="D19" s="5">
        <f t="shared" si="0"/>
        <v>1806</v>
      </c>
      <c r="E19" s="4">
        <v>1041</v>
      </c>
      <c r="F19" s="4">
        <v>997</v>
      </c>
      <c r="G19" s="5">
        <f>SUM(E19,F19)</f>
        <v>2038</v>
      </c>
      <c r="H19" s="8">
        <f t="shared" si="1"/>
        <v>12.846068660022148</v>
      </c>
    </row>
    <row r="20" spans="1:9" ht="24.75" customHeight="1" x14ac:dyDescent="0.25">
      <c r="A20" s="9" t="s">
        <v>21</v>
      </c>
      <c r="B20" s="10">
        <f>SUM(B15:B19)</f>
        <v>5423</v>
      </c>
      <c r="C20" s="10">
        <f>SUM(C15:C19)</f>
        <v>5685</v>
      </c>
      <c r="D20" s="5">
        <f t="shared" si="0"/>
        <v>11108</v>
      </c>
      <c r="E20" s="5">
        <f>SUM(E15:E19)</f>
        <v>6126</v>
      </c>
      <c r="F20" s="5">
        <f>SUM(F15:F19)</f>
        <v>6151</v>
      </c>
      <c r="G20" s="5">
        <f>SUM(G15:G19)</f>
        <v>12277</v>
      </c>
      <c r="H20" s="8">
        <f t="shared" si="1"/>
        <v>10.523946705077423</v>
      </c>
    </row>
    <row r="21" spans="1:9" ht="29.25" customHeight="1" x14ac:dyDescent="0.25">
      <c r="A21" s="11" t="s">
        <v>22</v>
      </c>
      <c r="B21" s="10">
        <f>SUM(B20,B14)</f>
        <v>22973</v>
      </c>
      <c r="C21" s="10">
        <f>SUM(C20,C14)</f>
        <v>23352</v>
      </c>
      <c r="D21" s="5">
        <f t="shared" si="0"/>
        <v>46325</v>
      </c>
      <c r="E21" s="5">
        <f>SUM(E14,E20)</f>
        <v>23012</v>
      </c>
      <c r="F21" s="5">
        <f>SUM(F14,F20)</f>
        <v>24183</v>
      </c>
      <c r="G21" s="5">
        <f>SUM(G14,G20)</f>
        <v>47195</v>
      </c>
      <c r="H21" s="8">
        <f t="shared" si="1"/>
        <v>1.8780356179168913</v>
      </c>
      <c r="I21" s="15"/>
    </row>
    <row r="22" spans="1:9" x14ac:dyDescent="0.25">
      <c r="A22" s="12"/>
      <c r="B22" s="12"/>
      <c r="C22" s="12"/>
      <c r="D22" s="12"/>
      <c r="E22" s="13"/>
      <c r="F22" s="13"/>
      <c r="G22" s="13"/>
      <c r="H22" s="12"/>
    </row>
    <row r="23" spans="1:9" ht="15.75" x14ac:dyDescent="0.25">
      <c r="A23" s="20" t="s">
        <v>23</v>
      </c>
      <c r="B23" s="20"/>
      <c r="C23" s="14"/>
      <c r="D23" s="14"/>
    </row>
    <row r="24" spans="1:9" x14ac:dyDescent="0.25">
      <c r="A24" s="12"/>
    </row>
    <row r="47" spans="1:1" x14ac:dyDescent="0.25">
      <c r="A47" s="12"/>
    </row>
    <row r="48" spans="1:1" x14ac:dyDescent="0.25">
      <c r="A48" s="12"/>
    </row>
  </sheetData>
  <mergeCells count="7">
    <mergeCell ref="G3:G4"/>
    <mergeCell ref="H3:H4"/>
    <mergeCell ref="A23:B23"/>
    <mergeCell ref="A3:A4"/>
    <mergeCell ref="B3:C3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by Sex&amp;Parish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2019-09-21T17:09:26Z</dcterms:created>
  <dcterms:modified xsi:type="dcterms:W3CDTF">2019-09-25T19:58:51Z</dcterms:modified>
</cp:coreProperties>
</file>